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70" windowHeight="8430" activeTab="0"/>
  </bookViews>
  <sheets>
    <sheet name="Hárok1" sheetId="1" r:id="rId1"/>
  </sheets>
  <definedNames>
    <definedName name="_xlnm.Print_Area" localSheetId="0">'Hárok1'!$A$1:$L$78</definedName>
  </definedNames>
  <calcPr fullCalcOnLoad="1"/>
</workbook>
</file>

<file path=xl/sharedStrings.xml><?xml version="1.0" encoding="utf-8"?>
<sst xmlns="http://schemas.openxmlformats.org/spreadsheetml/2006/main" count="82" uniqueCount="78">
  <si>
    <t>IČO : 36610143, IČ DPH : SK2022210487</t>
  </si>
  <si>
    <t>Panenská 13, 811 03  Bratislava, Tel: +4212/54641101, Fax +421254641103</t>
  </si>
  <si>
    <t>Zmluva o obstaraní zájazdu číslo:</t>
  </si>
  <si>
    <t>OBJEDNÁVATEĽ/ klient:</t>
  </si>
  <si>
    <t xml:space="preserve">PSČ, mesto:   </t>
  </si>
  <si>
    <t>Ulica/číslo:</t>
  </si>
  <si>
    <t>Číslo pasu:</t>
  </si>
  <si>
    <t>Telefón:</t>
  </si>
  <si>
    <t>e-mail:</t>
  </si>
  <si>
    <t xml:space="preserve">pečiatka </t>
  </si>
  <si>
    <t>Zastúpená obchodným zástupcom:</t>
  </si>
  <si>
    <t xml:space="preserve">Spolucestujúci: </t>
  </si>
  <si>
    <t>Meno a priezvisko</t>
  </si>
  <si>
    <t>Meno a priezvisko:</t>
  </si>
  <si>
    <t xml:space="preserve">Vymedzenie  zájazdu: </t>
  </si>
  <si>
    <t xml:space="preserve">Termín: </t>
  </si>
  <si>
    <t xml:space="preserve">Krajina: </t>
  </si>
  <si>
    <t>Doprava:</t>
  </si>
  <si>
    <t>Poistenie:</t>
  </si>
  <si>
    <t>áno</t>
  </si>
  <si>
    <t>nie</t>
  </si>
  <si>
    <t>bez</t>
  </si>
  <si>
    <t>základný</t>
  </si>
  <si>
    <t>rozšírený</t>
  </si>
  <si>
    <t>TYP:</t>
  </si>
  <si>
    <t xml:space="preserve">Ďalšie služby: </t>
  </si>
  <si>
    <t xml:space="preserve">Poznámky a ostatné požiadavky: </t>
  </si>
  <si>
    <t xml:space="preserve">Kalkulácia: </t>
  </si>
  <si>
    <t xml:space="preserve">Zľava: </t>
  </si>
  <si>
    <t>Príplatky:</t>
  </si>
  <si>
    <t>počet</t>
  </si>
  <si>
    <t>suma Eur</t>
  </si>
  <si>
    <t>jednotková cena</t>
  </si>
  <si>
    <t>Základná cena dieťa</t>
  </si>
  <si>
    <t>Celková suma:</t>
  </si>
  <si>
    <t>X</t>
  </si>
  <si>
    <t xml:space="preserve">dňa: </t>
  </si>
  <si>
    <t xml:space="preserve">Doplatok: </t>
  </si>
  <si>
    <t>Uhradená záloha :</t>
  </si>
  <si>
    <t xml:space="preserve">Priebežný sumár  </t>
  </si>
  <si>
    <t xml:space="preserve">Letiskové poplatky </t>
  </si>
  <si>
    <t xml:space="preserve">Iné poplatky:  </t>
  </si>
  <si>
    <t xml:space="preserve"> </t>
  </si>
  <si>
    <t xml:space="preserve">Základná cena junior </t>
  </si>
  <si>
    <t>Dátum narodenia</t>
  </si>
  <si>
    <t>IBAN:  SK197500 0000 004003788970;   SWIFT: CEKOSKBX</t>
  </si>
  <si>
    <t xml:space="preserve"> ECP</t>
  </si>
  <si>
    <t xml:space="preserve">Okresný súd BA I, vložka číslo 41089/B, </t>
  </si>
  <si>
    <r>
      <t>PONTIS SK, s.r.o.,  cestovná kancelária</t>
    </r>
    <r>
      <rPr>
        <i/>
        <sz val="11"/>
        <rFont val="Arial"/>
        <family val="2"/>
      </rPr>
      <t>,</t>
    </r>
  </si>
  <si>
    <t xml:space="preserve">dátum narodenia: </t>
  </si>
  <si>
    <t xml:space="preserve"> Objednávateľ/ klient/  podpisom tejto zmluvy o obstaraní zájazdu ( ďalej len Zmluva ):</t>
  </si>
  <si>
    <t xml:space="preserve">• potvrdzuje,  že sa oboznámil a súhlasí so Všeobecnými zmluvnými podmienkami pre účasť na zájazdoch CK </t>
  </si>
  <si>
    <t xml:space="preserve">   ktoré ho splnomocnili k uzatvoreniu tejto Zmluvy; </t>
  </si>
  <si>
    <t xml:space="preserve">   súčasťou tejto Zmluvy a sú uvedené na web stránke CK, a to aj v mene všetkých spolucestujúcich osôb, </t>
  </si>
  <si>
    <t xml:space="preserve">• záväzne vyhlasuje, že osobné údaje spolucestujúcich osôb,  získal a poskytuje v zmysle platných </t>
  </si>
  <si>
    <t xml:space="preserve">  a disponuje ich preukázateľným súhlasom, udeleným v rozsahu a na účely tejto Zmluvy;</t>
  </si>
  <si>
    <t xml:space="preserve">  právnych predpisov  o ochrane osobných údajov 18/2018 a jej  ďalších právnych predpisov </t>
  </si>
  <si>
    <t>• berie na vedomie, že ním poskytované osobné údaje sú nevyhnutné na zabezpečenie resp.sprostredkovanie</t>
  </si>
  <si>
    <t xml:space="preserve">   služieb CK, ktoré sú obsahom tohto zmluvného vzťahu; získanie a spracúvanie týchto osobných údajov</t>
  </si>
  <si>
    <t xml:space="preserve">  zabezpečovania realizácie objednaných služieb  a zároveň môžu byť v rámci cezhraničného toku do krajín </t>
  </si>
  <si>
    <t xml:space="preserve">  za predpokladu,  že poskytnutie týchto údajov je nevyhnutnou podmienkou realizácie objednaných služieb;</t>
  </si>
  <si>
    <t xml:space="preserve">  destinácie alebo tranzitných krajín, a to i v prípade, že tieto krajiny nezabezpečujú primeranú úroveň ochrany</t>
  </si>
  <si>
    <t xml:space="preserve">Týmto tiež udeľujem  súhlas so spracúvaním mojich  osobných údajov podľa zákona o ochrane </t>
  </si>
  <si>
    <t>meno, priezvisko, adresa, e-mailová adresa, tel. kontakt. Súhlas so spracúvaním osobných údajov platí do jeho odvolania.</t>
  </si>
  <si>
    <t>Tento súhlas je možné kedykoľvek odvolať a je na dobu určitú 3 rokov.</t>
  </si>
  <si>
    <t xml:space="preserve">V .......................,  dňa :  </t>
  </si>
  <si>
    <t>Podpis CK :</t>
  </si>
  <si>
    <t>...............................................</t>
  </si>
  <si>
    <t>Podpis klienta:  ....................................................................</t>
  </si>
  <si>
    <t xml:space="preserve">Názov:  </t>
  </si>
  <si>
    <t>Číslo pasu -  LEN mimo  EU</t>
  </si>
  <si>
    <t xml:space="preserve">Strava:  </t>
  </si>
  <si>
    <t>Skipas</t>
  </si>
  <si>
    <t>Lokalita:</t>
  </si>
  <si>
    <t>Základná cena dos.os.</t>
  </si>
  <si>
    <t xml:space="preserve">osobných údajov spoločnosti PONTIS SK, s.r.o. na účely marketingu, reklamy, šírenia obchodných oznámení v rozsahu: </t>
  </si>
  <si>
    <t xml:space="preserve">   a dôležitými informáciami platnými pre zájazdy organizované CK, ktoré sú neoddeliteľnou</t>
  </si>
  <si>
    <t xml:space="preserve">  je nevyhnutné na plnenie Zmluvy  a tieto môžu byť poskytnuté zmluvným partnerom CK za účelom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</si>
</sst>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-41B]d\.\ mmmm\ yyyy"/>
    <numFmt numFmtId="184" formatCode="dd/mm/yy;@"/>
    <numFmt numFmtId="185" formatCode="#,##0.00\ [$€-1]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u val="single"/>
      <sz val="11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8" fillId="0" borderId="0" xfId="36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4" fontId="2" fillId="0" borderId="1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185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8" fillId="0" borderId="25" xfId="0" applyFont="1" applyBorder="1" applyAlignment="1">
      <alignment/>
    </xf>
    <xf numFmtId="0" fontId="3" fillId="0" borderId="25" xfId="0" applyFont="1" applyBorder="1" applyAlignment="1">
      <alignment/>
    </xf>
    <xf numFmtId="9" fontId="2" fillId="0" borderId="26" xfId="0" applyNumberFormat="1" applyFont="1" applyBorder="1" applyAlignment="1">
      <alignment/>
    </xf>
    <xf numFmtId="185" fontId="2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 readingOrder="1"/>
      <protection locked="0"/>
    </xf>
    <xf numFmtId="0" fontId="2" fillId="0" borderId="0" xfId="0" applyFont="1" applyBorder="1" applyAlignment="1" applyProtection="1">
      <alignment horizontal="left" vertical="center" readingOrder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45" applyNumberFormat="1" applyFont="1" applyFill="1" applyBorder="1" applyAlignment="1" applyProtection="1">
      <alignment vertical="center" readingOrder="1"/>
      <protection hidden="1" locked="0"/>
    </xf>
    <xf numFmtId="0" fontId="2" fillId="0" borderId="0" xfId="0" applyFont="1" applyBorder="1" applyAlignment="1" applyProtection="1">
      <alignment readingOrder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readingOrder="1"/>
      <protection locked="0"/>
    </xf>
    <xf numFmtId="0" fontId="2" fillId="0" borderId="0" xfId="0" applyFont="1" applyBorder="1" applyAlignment="1" applyProtection="1">
      <alignment vertical="center" readingOrder="1"/>
      <protection locked="0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4" fontId="2" fillId="0" borderId="25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8" fontId="2" fillId="0" borderId="25" xfId="38" applyFont="1" applyBorder="1" applyAlignment="1">
      <alignment horizontal="center"/>
    </xf>
    <xf numFmtId="178" fontId="2" fillId="0" borderId="27" xfId="38" applyFont="1" applyBorder="1" applyAlignment="1">
      <alignment horizontal="center"/>
    </xf>
    <xf numFmtId="178" fontId="2" fillId="0" borderId="26" xfId="38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8" fontId="2" fillId="0" borderId="0" xfId="38" applyFont="1" applyBorder="1" applyAlignment="1">
      <alignment horizontal="center"/>
    </xf>
    <xf numFmtId="185" fontId="2" fillId="0" borderId="28" xfId="0" applyNumberFormat="1" applyFont="1" applyBorder="1" applyAlignment="1">
      <alignment horizontal="right"/>
    </xf>
    <xf numFmtId="185" fontId="2" fillId="0" borderId="29" xfId="0" applyNumberFormat="1" applyFont="1" applyBorder="1" applyAlignment="1">
      <alignment horizontal="right"/>
    </xf>
    <xf numFmtId="185" fontId="2" fillId="0" borderId="30" xfId="0" applyNumberFormat="1" applyFont="1" applyBorder="1" applyAlignment="1">
      <alignment horizontal="right"/>
    </xf>
    <xf numFmtId="185" fontId="2" fillId="0" borderId="31" xfId="0" applyNumberFormat="1" applyFont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85" fontId="2" fillId="0" borderId="34" xfId="0" applyNumberFormat="1" applyFont="1" applyBorder="1" applyAlignment="1">
      <alignment horizontal="center"/>
    </xf>
    <xf numFmtId="185" fontId="2" fillId="0" borderId="35" xfId="0" applyNumberFormat="1" applyFont="1" applyBorder="1" applyAlignment="1">
      <alignment horizontal="center"/>
    </xf>
    <xf numFmtId="185" fontId="2" fillId="0" borderId="36" xfId="0" applyNumberFormat="1" applyFont="1" applyBorder="1" applyAlignment="1">
      <alignment horizontal="right"/>
    </xf>
    <xf numFmtId="185" fontId="2" fillId="0" borderId="3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178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4" fontId="2" fillId="0" borderId="25" xfId="0" applyNumberFormat="1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Smlouva_Allianz_PCR_2008-Nepouziva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tabSelected="1" zoomScalePageLayoutView="0" workbookViewId="0" topLeftCell="A34">
      <selection activeCell="G52" sqref="G52"/>
    </sheetView>
  </sheetViews>
  <sheetFormatPr defaultColWidth="9.140625" defaultRowHeight="12.75"/>
  <cols>
    <col min="1" max="1" width="11.00390625" style="0" customWidth="1"/>
    <col min="2" max="2" width="10.140625" style="0" customWidth="1"/>
    <col min="3" max="3" width="1.57421875" style="0" customWidth="1"/>
    <col min="4" max="4" width="17.140625" style="0" customWidth="1"/>
    <col min="5" max="5" width="7.421875" style="0" customWidth="1"/>
    <col min="6" max="6" width="10.00390625" style="0" customWidth="1"/>
    <col min="7" max="7" width="11.140625" style="0" bestFit="1" customWidth="1"/>
  </cols>
  <sheetData>
    <row r="1" spans="1:5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4.25">
      <c r="A3" s="1"/>
      <c r="B3" s="1"/>
      <c r="C3" s="2" t="s">
        <v>48</v>
      </c>
      <c r="D3" s="3"/>
      <c r="E3" s="3"/>
      <c r="F3" s="3"/>
      <c r="G3" s="3"/>
      <c r="H3" s="3"/>
      <c r="I3" s="3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4.25">
      <c r="A4" s="1"/>
      <c r="B4" s="1"/>
      <c r="C4" s="5" t="s">
        <v>0</v>
      </c>
      <c r="D4" s="6"/>
      <c r="E4" s="6"/>
      <c r="F4" s="6"/>
      <c r="G4" s="6"/>
      <c r="H4" s="6"/>
      <c r="I4" s="6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4.25">
      <c r="A5" s="1"/>
      <c r="B5" s="1"/>
      <c r="C5" s="5" t="s">
        <v>1</v>
      </c>
      <c r="D5" s="6"/>
      <c r="E5" s="6"/>
      <c r="F5" s="6"/>
      <c r="G5" s="6"/>
      <c r="H5" s="6"/>
      <c r="I5" s="6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4.25">
      <c r="A6" s="1"/>
      <c r="B6" s="1"/>
      <c r="C6" s="5" t="s">
        <v>47</v>
      </c>
      <c r="D6" s="6"/>
      <c r="E6" s="6"/>
      <c r="F6" s="6"/>
      <c r="G6" s="6"/>
      <c r="H6" s="6"/>
      <c r="I6" s="6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4.25">
      <c r="A7" s="1"/>
      <c r="B7" s="1"/>
      <c r="C7" s="8" t="s">
        <v>45</v>
      </c>
      <c r="D7" s="9"/>
      <c r="E7" s="9"/>
      <c r="F7" s="9"/>
      <c r="G7" s="9"/>
      <c r="H7" s="9"/>
      <c r="I7" s="9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4.25">
      <c r="A9" s="11" t="s">
        <v>10</v>
      </c>
      <c r="B9" s="1"/>
      <c r="C9" s="1"/>
      <c r="D9" s="1"/>
      <c r="E9" s="6"/>
      <c r="F9" s="37"/>
      <c r="G9" s="3"/>
      <c r="H9" s="3"/>
      <c r="I9" s="3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4.25">
      <c r="A10" s="1"/>
      <c r="B10" s="12" t="s">
        <v>9</v>
      </c>
      <c r="C10" s="1"/>
      <c r="D10" s="1"/>
      <c r="E10" s="6"/>
      <c r="F10" s="38"/>
      <c r="G10" s="6"/>
      <c r="H10" s="6"/>
      <c r="I10" s="6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4.25">
      <c r="A11" s="12"/>
      <c r="B11" s="1"/>
      <c r="C11" s="1"/>
      <c r="D11" s="1"/>
      <c r="E11" s="6"/>
      <c r="F11" s="39"/>
      <c r="G11" s="9"/>
      <c r="H11" s="9"/>
      <c r="I11" s="9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4.25">
      <c r="A12" s="11" t="s">
        <v>2</v>
      </c>
      <c r="B12" s="1"/>
      <c r="C12" s="1"/>
      <c r="D12" s="1"/>
      <c r="E12" s="6"/>
      <c r="F12" s="31"/>
      <c r="G12" s="40"/>
      <c r="H12" s="40"/>
      <c r="I12" s="40"/>
      <c r="J12" s="3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4.25">
      <c r="A13" s="1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4.25">
      <c r="A14" s="1" t="s">
        <v>13</v>
      </c>
      <c r="B14" s="1"/>
      <c r="C14" s="1"/>
      <c r="D14" s="1"/>
      <c r="E14" s="1"/>
      <c r="F14" s="1" t="s">
        <v>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4.25">
      <c r="A15" s="1" t="s">
        <v>49</v>
      </c>
      <c r="B15" s="1"/>
      <c r="C15" s="1"/>
      <c r="D15" s="13"/>
      <c r="E15" s="1"/>
      <c r="F15" s="1" t="s">
        <v>7</v>
      </c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4.25">
      <c r="A16" s="1" t="s">
        <v>5</v>
      </c>
      <c r="B16" s="1"/>
      <c r="C16" s="1"/>
      <c r="D16" s="15"/>
      <c r="E16" s="1"/>
      <c r="F16" s="1" t="s">
        <v>8</v>
      </c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4.25">
      <c r="A17" s="1" t="s">
        <v>4</v>
      </c>
      <c r="B17" s="1"/>
      <c r="C17" s="1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4.25">
      <c r="A18" s="1"/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4.25">
      <c r="A19" s="11" t="s">
        <v>11</v>
      </c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4.25">
      <c r="A20" s="69" t="s">
        <v>12</v>
      </c>
      <c r="B20" s="70"/>
      <c r="C20" s="71"/>
      <c r="D20" s="63" t="s">
        <v>44</v>
      </c>
      <c r="E20" s="64"/>
      <c r="F20" s="65"/>
      <c r="G20" s="63" t="s">
        <v>70</v>
      </c>
      <c r="H20" s="64"/>
      <c r="I20" s="6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4.25">
      <c r="A21" s="59"/>
      <c r="B21" s="60"/>
      <c r="C21" s="61"/>
      <c r="D21" s="62"/>
      <c r="E21" s="60"/>
      <c r="F21" s="61"/>
      <c r="G21" s="66"/>
      <c r="H21" s="67"/>
      <c r="I21" s="6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4.25">
      <c r="A22" s="59"/>
      <c r="B22" s="60"/>
      <c r="C22" s="61"/>
      <c r="D22" s="62"/>
      <c r="E22" s="60"/>
      <c r="F22" s="61"/>
      <c r="G22" s="63"/>
      <c r="H22" s="64"/>
      <c r="I22" s="6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4.25">
      <c r="A23" s="59"/>
      <c r="B23" s="60"/>
      <c r="C23" s="61"/>
      <c r="D23" s="62"/>
      <c r="E23" s="60"/>
      <c r="F23" s="61"/>
      <c r="G23" s="63"/>
      <c r="H23" s="64"/>
      <c r="I23" s="6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4.25">
      <c r="A24" s="59"/>
      <c r="B24" s="60"/>
      <c r="C24" s="61"/>
      <c r="D24" s="62"/>
      <c r="E24" s="60"/>
      <c r="F24" s="61"/>
      <c r="G24" s="63"/>
      <c r="H24" s="64"/>
      <c r="I24" s="6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4.25">
      <c r="A25" s="63"/>
      <c r="B25" s="64"/>
      <c r="C25" s="65"/>
      <c r="D25" s="100"/>
      <c r="E25" s="64"/>
      <c r="F25" s="65"/>
      <c r="G25" s="63"/>
      <c r="H25" s="64"/>
      <c r="I25" s="6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4.25">
      <c r="A26" s="63"/>
      <c r="B26" s="64"/>
      <c r="C26" s="65"/>
      <c r="D26" s="100"/>
      <c r="E26" s="101"/>
      <c r="F26" s="102"/>
      <c r="G26" s="63"/>
      <c r="H26" s="64"/>
      <c r="I26" s="6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4.25">
      <c r="A27" s="63"/>
      <c r="B27" s="64"/>
      <c r="C27" s="65"/>
      <c r="D27" s="100"/>
      <c r="E27" s="101"/>
      <c r="F27" s="102"/>
      <c r="G27" s="63"/>
      <c r="H27" s="64"/>
      <c r="I27" s="6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4.25">
      <c r="A28" s="17" t="s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">
      <c r="A29" s="18" t="s">
        <v>15</v>
      </c>
      <c r="B29" s="19"/>
      <c r="C29" s="20"/>
      <c r="D29" s="21"/>
      <c r="E29" s="4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5">
      <c r="A30" s="18" t="s">
        <v>16</v>
      </c>
      <c r="B30" s="63"/>
      <c r="C30" s="64"/>
      <c r="D30" s="65"/>
      <c r="E30" s="18"/>
      <c r="F30" s="56" t="s">
        <v>73</v>
      </c>
      <c r="G30" s="54"/>
      <c r="H30" s="54"/>
      <c r="I30" s="5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">
      <c r="A31" s="18" t="s">
        <v>69</v>
      </c>
      <c r="B31" s="63"/>
      <c r="C31" s="64"/>
      <c r="D31" s="65"/>
      <c r="E31" s="18" t="s">
        <v>42</v>
      </c>
      <c r="F31" s="56" t="s">
        <v>71</v>
      </c>
      <c r="G31" s="54"/>
      <c r="H31" s="54"/>
      <c r="I31" s="5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">
      <c r="A32" s="22" t="s">
        <v>17</v>
      </c>
      <c r="B32" s="63"/>
      <c r="C32" s="64"/>
      <c r="D32" s="65"/>
      <c r="E32" s="18"/>
      <c r="F32" s="56" t="s">
        <v>72</v>
      </c>
      <c r="G32" s="57"/>
      <c r="H32" s="57"/>
      <c r="I32" s="5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">
      <c r="A33" s="22" t="s">
        <v>18</v>
      </c>
      <c r="B33" s="20" t="s">
        <v>19</v>
      </c>
      <c r="C33" s="1"/>
      <c r="D33" s="20" t="s">
        <v>20</v>
      </c>
      <c r="E33" s="22"/>
      <c r="F33" s="23" t="s">
        <v>21</v>
      </c>
      <c r="G33" s="2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4.25">
      <c r="A34" s="1"/>
      <c r="B34" s="1"/>
      <c r="C34" s="1"/>
      <c r="D34" s="1"/>
      <c r="E34" s="1"/>
      <c r="F34" s="25" t="s">
        <v>22</v>
      </c>
      <c r="G34" s="2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4.25">
      <c r="A35" s="1"/>
      <c r="B35" s="1"/>
      <c r="C35" s="1"/>
      <c r="D35" s="1"/>
      <c r="E35" s="1"/>
      <c r="F35" s="26" t="s">
        <v>23</v>
      </c>
      <c r="G35" s="26" t="s">
        <v>24</v>
      </c>
      <c r="H35" s="72"/>
      <c r="I35" s="7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">
      <c r="A36" s="22" t="s">
        <v>25</v>
      </c>
      <c r="B36" s="1"/>
      <c r="C36" s="74"/>
      <c r="D36" s="75"/>
      <c r="E36" s="75"/>
      <c r="F36" s="75"/>
      <c r="G36" s="75"/>
      <c r="H36" s="75"/>
      <c r="I36" s="7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">
      <c r="A37" s="22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" thickBot="1">
      <c r="A38" s="75"/>
      <c r="B38" s="75"/>
      <c r="C38" s="75"/>
      <c r="D38" s="75"/>
      <c r="E38" s="75"/>
      <c r="F38" s="95"/>
      <c r="G38" s="95"/>
      <c r="H38" s="95"/>
      <c r="I38" s="9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" thickBot="1">
      <c r="A39" s="27" t="s">
        <v>27</v>
      </c>
      <c r="B39" s="28"/>
      <c r="C39" s="1"/>
      <c r="D39" s="29" t="s">
        <v>32</v>
      </c>
      <c r="E39" s="27" t="s">
        <v>30</v>
      </c>
      <c r="F39" s="96" t="s">
        <v>31</v>
      </c>
      <c r="G39" s="97"/>
      <c r="H39" s="77"/>
      <c r="I39" s="7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4.25">
      <c r="A40" s="87" t="s">
        <v>74</v>
      </c>
      <c r="B40" s="88"/>
      <c r="C40" s="1"/>
      <c r="D40" s="30">
        <v>0</v>
      </c>
      <c r="E40" s="39">
        <v>1</v>
      </c>
      <c r="F40" s="83">
        <f>SUM(D40*E40)</f>
        <v>0</v>
      </c>
      <c r="G40" s="84"/>
      <c r="H40" s="78"/>
      <c r="I40" s="7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4.25">
      <c r="A41" s="31" t="s">
        <v>33</v>
      </c>
      <c r="B41" s="32"/>
      <c r="C41" s="1"/>
      <c r="D41" s="30">
        <v>0</v>
      </c>
      <c r="E41" s="39">
        <v>1</v>
      </c>
      <c r="F41" s="85">
        <f>SUM(D41*E41)</f>
        <v>0</v>
      </c>
      <c r="G41" s="86"/>
      <c r="H41" s="78"/>
      <c r="I41" s="7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4.25">
      <c r="A42" s="31" t="s">
        <v>43</v>
      </c>
      <c r="B42" s="32"/>
      <c r="C42" s="1"/>
      <c r="D42" s="30">
        <v>0</v>
      </c>
      <c r="E42" s="39">
        <v>1</v>
      </c>
      <c r="F42" s="85">
        <f>SUM(D42*E42)</f>
        <v>0</v>
      </c>
      <c r="G42" s="86"/>
      <c r="H42" s="78"/>
      <c r="I42" s="7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4.25">
      <c r="A43" s="31" t="s">
        <v>40</v>
      </c>
      <c r="B43" s="32"/>
      <c r="C43" s="1"/>
      <c r="D43" s="30"/>
      <c r="E43" s="39"/>
      <c r="F43" s="89"/>
      <c r="G43" s="90"/>
      <c r="H43" s="78"/>
      <c r="I43" s="7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 thickBot="1">
      <c r="A44" s="33" t="s">
        <v>41</v>
      </c>
      <c r="B44" s="32"/>
      <c r="C44" s="1"/>
      <c r="D44" s="30">
        <v>0</v>
      </c>
      <c r="E44" s="39">
        <v>1</v>
      </c>
      <c r="F44" s="91">
        <v>0</v>
      </c>
      <c r="G44" s="92"/>
      <c r="H44" s="78"/>
      <c r="I44" s="7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" thickBot="1">
      <c r="A45" s="34" t="s">
        <v>39</v>
      </c>
      <c r="B45" s="32"/>
      <c r="C45" s="1"/>
      <c r="D45" s="30" t="s">
        <v>35</v>
      </c>
      <c r="E45" s="39" t="s">
        <v>35</v>
      </c>
      <c r="F45" s="81">
        <f>SUM(F40:G42)</f>
        <v>0</v>
      </c>
      <c r="G45" s="82"/>
      <c r="H45" s="78"/>
      <c r="I45" s="7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">
      <c r="A46" s="33" t="s">
        <v>29</v>
      </c>
      <c r="B46" s="32" t="s">
        <v>46</v>
      </c>
      <c r="C46" s="1"/>
      <c r="D46" s="30">
        <v>0</v>
      </c>
      <c r="E46" s="39">
        <v>1</v>
      </c>
      <c r="F46" s="83">
        <f>SUM(D46*E46)</f>
        <v>0</v>
      </c>
      <c r="G46" s="84"/>
      <c r="H46" s="78"/>
      <c r="I46" s="7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" thickBot="1">
      <c r="A47" s="31" t="s">
        <v>28</v>
      </c>
      <c r="B47" s="35">
        <v>0</v>
      </c>
      <c r="C47" s="1"/>
      <c r="D47" s="30">
        <f>SUM(F45*B47)</f>
        <v>0</v>
      </c>
      <c r="E47" s="39">
        <v>1</v>
      </c>
      <c r="F47" s="79">
        <f>-SUM(D47*E47)</f>
        <v>0</v>
      </c>
      <c r="G47" s="80"/>
      <c r="H47" s="78"/>
      <c r="I47" s="7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 thickBot="1">
      <c r="A48" s="98" t="s">
        <v>34</v>
      </c>
      <c r="B48" s="99"/>
      <c r="C48" s="1"/>
      <c r="D48" s="20" t="s">
        <v>35</v>
      </c>
      <c r="E48" s="31" t="s">
        <v>35</v>
      </c>
      <c r="F48" s="81">
        <f>SUM(F44:F47)</f>
        <v>0</v>
      </c>
      <c r="G48" s="82"/>
      <c r="H48" s="94"/>
      <c r="I48" s="9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4.25">
      <c r="A50" s="93" t="s">
        <v>38</v>
      </c>
      <c r="B50" s="93"/>
      <c r="C50" s="1"/>
      <c r="D50" s="36">
        <v>0</v>
      </c>
      <c r="E50" s="25" t="s">
        <v>36</v>
      </c>
      <c r="F50" s="19">
        <v>43101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4.25">
      <c r="A51" s="93" t="s">
        <v>37</v>
      </c>
      <c r="B51" s="93"/>
      <c r="C51" s="1"/>
      <c r="D51" s="36">
        <f>SUM(F48-D50)</f>
        <v>0</v>
      </c>
      <c r="E51" s="25" t="s">
        <v>36</v>
      </c>
      <c r="F51" s="19">
        <v>43101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">
      <c r="A53" s="42" t="s">
        <v>50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</row>
    <row r="54" spans="1:54" ht="14.25">
      <c r="A54" s="52" t="s">
        <v>51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</row>
    <row r="55" spans="1:54" ht="14.25">
      <c r="A55" s="44" t="s">
        <v>76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4.25">
      <c r="A56" s="52" t="s">
        <v>53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</row>
    <row r="57" spans="1:54" ht="14.25">
      <c r="A57" s="52" t="s">
        <v>52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</row>
    <row r="58" spans="1:54" ht="14.25">
      <c r="A58" s="52" t="s">
        <v>54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</row>
    <row r="59" spans="1:54" ht="14.25">
      <c r="A59" s="52" t="s">
        <v>56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</row>
    <row r="60" spans="1:54" ht="14.25">
      <c r="A60" s="53" t="s">
        <v>55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</row>
    <row r="61" spans="1:54" ht="14.25">
      <c r="A61" s="46" t="s">
        <v>57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</row>
    <row r="62" spans="1:54" ht="14.25">
      <c r="A62" s="46" t="s">
        <v>58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</row>
    <row r="63" spans="1:54" ht="14.25">
      <c r="A63" s="52" t="s">
        <v>77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</row>
    <row r="64" spans="1:54" ht="14.25">
      <c r="A64" s="52" t="s">
        <v>59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</row>
    <row r="65" spans="1:54" ht="14.25">
      <c r="A65" s="52" t="s">
        <v>61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</row>
    <row r="66" spans="1:54" ht="14.25">
      <c r="A66" s="52" t="s">
        <v>60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</row>
    <row r="67" spans="1:54" ht="14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</row>
    <row r="68" spans="1:54" ht="14.25">
      <c r="A68" s="47" t="s">
        <v>62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</row>
    <row r="69" spans="1:54" ht="14.25">
      <c r="A69" s="47" t="s">
        <v>75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</row>
    <row r="70" spans="1:54" ht="14.25">
      <c r="A70" s="48" t="s">
        <v>63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</row>
    <row r="71" spans="1:54" ht="14.25">
      <c r="A71" s="49" t="s">
        <v>64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</row>
    <row r="72" spans="1:54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</row>
    <row r="73" spans="1:54" ht="12.75">
      <c r="A73" s="51" t="s">
        <v>65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</row>
    <row r="74" spans="1:54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</row>
    <row r="75" spans="1:54" ht="12.75">
      <c r="A75" s="51" t="s">
        <v>68</v>
      </c>
      <c r="B75" s="51"/>
      <c r="C75" s="50"/>
      <c r="D75" s="50"/>
      <c r="E75" s="50"/>
      <c r="F75" s="50"/>
      <c r="G75" s="51" t="s">
        <v>66</v>
      </c>
      <c r="H75" s="51" t="s">
        <v>67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</row>
  </sheetData>
  <sheetProtection/>
  <mergeCells count="54">
    <mergeCell ref="D25:F25"/>
    <mergeCell ref="D27:F27"/>
    <mergeCell ref="A27:C27"/>
    <mergeCell ref="G27:I27"/>
    <mergeCell ref="G25:I25"/>
    <mergeCell ref="A26:C26"/>
    <mergeCell ref="D26:F26"/>
    <mergeCell ref="G26:I26"/>
    <mergeCell ref="A25:C25"/>
    <mergeCell ref="A51:B51"/>
    <mergeCell ref="H48:I48"/>
    <mergeCell ref="A38:I38"/>
    <mergeCell ref="F39:G39"/>
    <mergeCell ref="A48:B48"/>
    <mergeCell ref="H42:I42"/>
    <mergeCell ref="H46:I46"/>
    <mergeCell ref="H47:I47"/>
    <mergeCell ref="A50:B50"/>
    <mergeCell ref="F46:G46"/>
    <mergeCell ref="F48:G48"/>
    <mergeCell ref="F40:G40"/>
    <mergeCell ref="F41:G41"/>
    <mergeCell ref="F42:G42"/>
    <mergeCell ref="A40:B40"/>
    <mergeCell ref="F43:G43"/>
    <mergeCell ref="F44:G44"/>
    <mergeCell ref="F45:G45"/>
    <mergeCell ref="H40:I40"/>
    <mergeCell ref="H41:I41"/>
    <mergeCell ref="H43:I43"/>
    <mergeCell ref="H44:I44"/>
    <mergeCell ref="H45:I45"/>
    <mergeCell ref="F47:G47"/>
    <mergeCell ref="B31:D31"/>
    <mergeCell ref="B32:D32"/>
    <mergeCell ref="H35:I35"/>
    <mergeCell ref="C36:I36"/>
    <mergeCell ref="B30:D30"/>
    <mergeCell ref="H39:I39"/>
    <mergeCell ref="A23:C23"/>
    <mergeCell ref="D23:F23"/>
    <mergeCell ref="G23:I23"/>
    <mergeCell ref="A24:C24"/>
    <mergeCell ref="D24:F24"/>
    <mergeCell ref="G24:I24"/>
    <mergeCell ref="A22:C22"/>
    <mergeCell ref="D22:F22"/>
    <mergeCell ref="G22:I22"/>
    <mergeCell ref="G21:I21"/>
    <mergeCell ref="A20:C20"/>
    <mergeCell ref="D20:F20"/>
    <mergeCell ref="G20:I20"/>
    <mergeCell ref="A21:C21"/>
    <mergeCell ref="D21:F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3"/>
  <legacyDrawing r:id="rId2"/>
  <oleObjects>
    <oleObject progId="Word.Picture.8" shapeId="19069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User</cp:lastModifiedBy>
  <cp:lastPrinted>2018-05-29T12:23:16Z</cp:lastPrinted>
  <dcterms:created xsi:type="dcterms:W3CDTF">2009-06-13T16:01:52Z</dcterms:created>
  <dcterms:modified xsi:type="dcterms:W3CDTF">2018-06-01T10:07:42Z</dcterms:modified>
  <cp:category/>
  <cp:version/>
  <cp:contentType/>
  <cp:contentStatus/>
</cp:coreProperties>
</file>